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ith01\OneDrive\"/>
    </mc:Choice>
  </mc:AlternateContent>
  <xr:revisionPtr revIDLastSave="0" documentId="13_ncr:1_{006FB851-7628-46D4-9735-CDA1CDE0883C}" xr6:coauthVersionLast="47" xr6:coauthVersionMax="47" xr10:uidLastSave="{00000000-0000-0000-0000-000000000000}"/>
  <bookViews>
    <workbookView xWindow="-120" yWindow="-120" windowWidth="29040" windowHeight="15840" activeTab="1" xr2:uid="{4268A838-1FAE-4A32-92B6-E9128976405E}"/>
  </bookViews>
  <sheets>
    <sheet name="Newton" sheetId="1" r:id="rId1"/>
    <sheet name="Seca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K8" i="1"/>
  <c r="H13" i="2"/>
  <c r="H14" i="2" s="1"/>
  <c r="H12" i="2"/>
  <c r="H11" i="2"/>
  <c r="L10" i="2"/>
  <c r="M10" i="2" s="1"/>
  <c r="J10" i="2"/>
  <c r="L11" i="2" s="1"/>
  <c r="M11" i="2" s="1"/>
  <c r="H10" i="2"/>
  <c r="N9" i="2"/>
  <c r="O9" i="2" s="1"/>
  <c r="M9" i="2"/>
  <c r="K9" i="2"/>
  <c r="L9" i="2"/>
  <c r="J9" i="2"/>
  <c r="O8" i="2"/>
  <c r="N8" i="2"/>
  <c r="M8" i="2"/>
  <c r="L8" i="2"/>
  <c r="H9" i="2"/>
  <c r="K8" i="2"/>
  <c r="N5" i="1"/>
  <c r="O5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8" i="1"/>
  <c r="J7" i="1"/>
  <c r="I7" i="1"/>
  <c r="K7" i="1" s="1"/>
  <c r="H8" i="1" s="1"/>
  <c r="K10" i="2" l="1"/>
  <c r="N10" i="2" s="1"/>
  <c r="O10" i="2" s="1"/>
  <c r="J11" i="2" s="1"/>
  <c r="J8" i="1"/>
  <c r="I8" i="1"/>
  <c r="L12" i="2" l="1"/>
  <c r="M12" i="2" s="1"/>
  <c r="K11" i="2"/>
  <c r="N11" i="2" s="1"/>
  <c r="O11" i="2" s="1"/>
  <c r="J12" i="2" s="1"/>
  <c r="H9" i="1"/>
  <c r="L13" i="2" l="1"/>
  <c r="M13" i="2" s="1"/>
  <c r="K12" i="2"/>
  <c r="N12" i="2"/>
  <c r="O12" i="2" s="1"/>
  <c r="J13" i="2" s="1"/>
  <c r="J9" i="1"/>
  <c r="K9" i="1"/>
  <c r="H10" i="1" s="1"/>
  <c r="L14" i="2" l="1"/>
  <c r="M14" i="2" s="1"/>
  <c r="K13" i="2"/>
  <c r="N13" i="2"/>
  <c r="O13" i="2" s="1"/>
  <c r="J14" i="2" s="1"/>
  <c r="J10" i="1"/>
  <c r="I10" i="1"/>
  <c r="K10" i="1" s="1"/>
  <c r="H11" i="1" s="1"/>
  <c r="K14" i="2" l="1"/>
  <c r="N14" i="2" s="1"/>
  <c r="O14" i="2" s="1"/>
  <c r="I11" i="1"/>
  <c r="J11" i="1"/>
  <c r="K11" i="1" s="1"/>
  <c r="H12" i="1" s="1"/>
  <c r="J12" i="1" l="1"/>
  <c r="I12" i="1"/>
  <c r="K12" i="1" s="1"/>
  <c r="H13" i="1" s="1"/>
  <c r="J13" i="1" l="1"/>
  <c r="I13" i="1"/>
  <c r="K13" i="1" l="1"/>
  <c r="H14" i="1" s="1"/>
  <c r="I14" i="1" l="1"/>
  <c r="J14" i="1"/>
  <c r="K14" i="1" l="1"/>
  <c r="H15" i="1" s="1"/>
  <c r="J15" i="1" l="1"/>
  <c r="I15" i="1"/>
  <c r="K15" i="1" s="1"/>
  <c r="H16" i="1" s="1"/>
  <c r="J16" i="1" l="1"/>
  <c r="I16" i="1"/>
  <c r="K16" i="1" l="1"/>
  <c r="H17" i="1" s="1"/>
  <c r="I17" i="1" l="1"/>
  <c r="J17" i="1"/>
  <c r="K17" i="1" l="1"/>
  <c r="H18" i="1" s="1"/>
  <c r="J18" i="1" l="1"/>
  <c r="I18" i="1"/>
  <c r="K18" i="1"/>
  <c r="H19" i="1" s="1"/>
  <c r="J19" i="1" l="1"/>
  <c r="I19" i="1"/>
  <c r="K19" i="1" l="1"/>
  <c r="H20" i="1" s="1"/>
  <c r="J20" i="1" l="1"/>
  <c r="I20" i="1"/>
  <c r="K20" i="1" s="1"/>
  <c r="H21" i="1" s="1"/>
  <c r="J21" i="1" l="1"/>
  <c r="I21" i="1"/>
  <c r="K21" i="1" s="1"/>
</calcChain>
</file>

<file path=xl/sharedStrings.xml><?xml version="1.0" encoding="utf-8"?>
<sst xmlns="http://schemas.openxmlformats.org/spreadsheetml/2006/main" count="12" uniqueCount="9">
  <si>
    <t>n</t>
  </si>
  <si>
    <t>p_n</t>
  </si>
  <si>
    <t>f'(p_n)</t>
  </si>
  <si>
    <t>p-{n+1}</t>
  </si>
  <si>
    <t>f(p_n)</t>
  </si>
  <si>
    <t>p_{n-1}</t>
  </si>
  <si>
    <t>f(p_n-1)</t>
  </si>
  <si>
    <t>m</t>
  </si>
  <si>
    <t>p_n+1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</si>
</sst>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A389-2873-4166-9854-6F1ED7C7D69F}">
  <dimension ref="F5:O21"/>
  <sheetViews>
    <sheetView workbookViewId="0">
      <selection activeCell="I9" sqref="I9"/>
    </sheetView>
  </sheetViews>
  <sheetFormatPr defaultRowHeight="15" x14ac:dyDescent="0.25"/>
  <sheetData>
    <row r="5" spans="6:15" x14ac:dyDescent="0.25">
      <c r="F5" t="s">
        <v>0</v>
      </c>
      <c r="H5" t="s">
        <v>1</v>
      </c>
      <c r="I5" t="s">
        <v>4</v>
      </c>
      <c r="J5" t="s">
        <v>2</v>
      </c>
      <c r="K5" t="s">
        <v>3</v>
      </c>
      <c r="N5">
        <f>SQRT(7/3)</f>
        <v>1.5275252316519468</v>
      </c>
      <c r="O5">
        <f>N5*N5*N5-7*N5+10</f>
        <v>2.8715489189575818</v>
      </c>
    </row>
    <row r="7" spans="6:15" x14ac:dyDescent="0.25">
      <c r="F7">
        <v>0</v>
      </c>
      <c r="H7">
        <v>-3</v>
      </c>
      <c r="I7">
        <f>H7*H7*H7-7*H7+10</f>
        <v>4</v>
      </c>
      <c r="J7">
        <f>3*H7*H7-7</f>
        <v>20</v>
      </c>
      <c r="K7">
        <f>H7-I7/J7</f>
        <v>-3.2</v>
      </c>
    </row>
    <row r="8" spans="6:15" x14ac:dyDescent="0.25">
      <c r="F8">
        <f>F7+1</f>
        <v>1</v>
      </c>
      <c r="H8">
        <f>K7</f>
        <v>-3.2</v>
      </c>
      <c r="I8">
        <f>H8*H8*H8-7*H8+10</f>
        <v>-0.36800000000000566</v>
      </c>
      <c r="J8">
        <f>3*H8*H8-7</f>
        <v>23.720000000000006</v>
      </c>
      <c r="K8">
        <f>H8-I8/J8</f>
        <v>-3.1844856661045529</v>
      </c>
    </row>
    <row r="9" spans="6:15" x14ac:dyDescent="0.25">
      <c r="F9">
        <f t="shared" ref="F9:F21" si="0">F8+1</f>
        <v>2</v>
      </c>
      <c r="H9">
        <f t="shared" ref="H9:H21" si="1">K8</f>
        <v>-3.1844856661045529</v>
      </c>
      <c r="I9">
        <f>H9*H9*H9-7*H9+10</f>
        <v>-2.306933523989585E-3</v>
      </c>
      <c r="J9">
        <f t="shared" ref="J9:J21" si="2">3*H9*H9-7</f>
        <v>23.422846872876072</v>
      </c>
      <c r="K9">
        <f t="shared" ref="K9:K21" si="3">H9-I9/J9</f>
        <v>-3.184387175364443</v>
      </c>
    </row>
    <row r="10" spans="6:15" x14ac:dyDescent="0.25">
      <c r="F10">
        <f t="shared" si="0"/>
        <v>3</v>
      </c>
      <c r="H10">
        <f t="shared" si="1"/>
        <v>-3.184387175364443</v>
      </c>
      <c r="I10">
        <f t="shared" ref="I9:I21" si="4">H10*H10*H10-7*H10+10</f>
        <v>-9.2671648133091367E-8</v>
      </c>
      <c r="J10">
        <f t="shared" si="2"/>
        <v>23.42096504787661</v>
      </c>
      <c r="K10">
        <f t="shared" si="3"/>
        <v>-3.184387171407661</v>
      </c>
    </row>
    <row r="11" spans="6:15" x14ac:dyDescent="0.25">
      <c r="F11">
        <f t="shared" si="0"/>
        <v>4</v>
      </c>
      <c r="H11">
        <f t="shared" si="1"/>
        <v>-3.184387171407661</v>
      </c>
      <c r="I11">
        <f t="shared" si="4"/>
        <v>0</v>
      </c>
      <c r="J11">
        <f t="shared" si="2"/>
        <v>23.420964972277055</v>
      </c>
      <c r="K11">
        <f t="shared" si="3"/>
        <v>-3.184387171407661</v>
      </c>
    </row>
    <row r="12" spans="6:15" x14ac:dyDescent="0.25">
      <c r="F12">
        <f t="shared" si="0"/>
        <v>5</v>
      </c>
      <c r="H12">
        <f t="shared" si="1"/>
        <v>-3.184387171407661</v>
      </c>
      <c r="I12">
        <f t="shared" si="4"/>
        <v>0</v>
      </c>
      <c r="J12">
        <f t="shared" si="2"/>
        <v>23.420964972277055</v>
      </c>
      <c r="K12">
        <f t="shared" si="3"/>
        <v>-3.184387171407661</v>
      </c>
    </row>
    <row r="13" spans="6:15" x14ac:dyDescent="0.25">
      <c r="F13">
        <f t="shared" si="0"/>
        <v>6</v>
      </c>
      <c r="H13">
        <f t="shared" si="1"/>
        <v>-3.184387171407661</v>
      </c>
      <c r="I13">
        <f t="shared" si="4"/>
        <v>0</v>
      </c>
      <c r="J13">
        <f t="shared" si="2"/>
        <v>23.420964972277055</v>
      </c>
      <c r="K13">
        <f t="shared" si="3"/>
        <v>-3.184387171407661</v>
      </c>
    </row>
    <row r="14" spans="6:15" x14ac:dyDescent="0.25">
      <c r="F14">
        <f t="shared" si="0"/>
        <v>7</v>
      </c>
      <c r="H14">
        <f t="shared" si="1"/>
        <v>-3.184387171407661</v>
      </c>
      <c r="I14">
        <f t="shared" si="4"/>
        <v>0</v>
      </c>
      <c r="J14">
        <f t="shared" si="2"/>
        <v>23.420964972277055</v>
      </c>
      <c r="K14">
        <f t="shared" si="3"/>
        <v>-3.184387171407661</v>
      </c>
    </row>
    <row r="15" spans="6:15" x14ac:dyDescent="0.25">
      <c r="F15">
        <f t="shared" si="0"/>
        <v>8</v>
      </c>
      <c r="H15">
        <f t="shared" si="1"/>
        <v>-3.184387171407661</v>
      </c>
      <c r="I15">
        <f t="shared" si="4"/>
        <v>0</v>
      </c>
      <c r="J15">
        <f t="shared" si="2"/>
        <v>23.420964972277055</v>
      </c>
      <c r="K15">
        <f t="shared" si="3"/>
        <v>-3.184387171407661</v>
      </c>
    </row>
    <row r="16" spans="6:15" x14ac:dyDescent="0.25">
      <c r="F16">
        <f t="shared" si="0"/>
        <v>9</v>
      </c>
      <c r="H16">
        <f t="shared" si="1"/>
        <v>-3.184387171407661</v>
      </c>
      <c r="I16">
        <f t="shared" si="4"/>
        <v>0</v>
      </c>
      <c r="J16">
        <f t="shared" si="2"/>
        <v>23.420964972277055</v>
      </c>
      <c r="K16">
        <f t="shared" si="3"/>
        <v>-3.184387171407661</v>
      </c>
    </row>
    <row r="17" spans="6:11" x14ac:dyDescent="0.25">
      <c r="F17">
        <f t="shared" si="0"/>
        <v>10</v>
      </c>
      <c r="H17">
        <f t="shared" si="1"/>
        <v>-3.184387171407661</v>
      </c>
      <c r="I17">
        <f t="shared" si="4"/>
        <v>0</v>
      </c>
      <c r="J17">
        <f t="shared" si="2"/>
        <v>23.420964972277055</v>
      </c>
      <c r="K17">
        <f t="shared" si="3"/>
        <v>-3.184387171407661</v>
      </c>
    </row>
    <row r="18" spans="6:11" x14ac:dyDescent="0.25">
      <c r="F18">
        <f t="shared" si="0"/>
        <v>11</v>
      </c>
      <c r="H18">
        <f t="shared" si="1"/>
        <v>-3.184387171407661</v>
      </c>
      <c r="I18">
        <f t="shared" si="4"/>
        <v>0</v>
      </c>
      <c r="J18">
        <f t="shared" si="2"/>
        <v>23.420964972277055</v>
      </c>
      <c r="K18">
        <f t="shared" si="3"/>
        <v>-3.184387171407661</v>
      </c>
    </row>
    <row r="19" spans="6:11" x14ac:dyDescent="0.25">
      <c r="F19">
        <f t="shared" si="0"/>
        <v>12</v>
      </c>
      <c r="H19">
        <f t="shared" si="1"/>
        <v>-3.184387171407661</v>
      </c>
      <c r="I19">
        <f t="shared" si="4"/>
        <v>0</v>
      </c>
      <c r="J19">
        <f t="shared" si="2"/>
        <v>23.420964972277055</v>
      </c>
      <c r="K19">
        <f t="shared" si="3"/>
        <v>-3.184387171407661</v>
      </c>
    </row>
    <row r="20" spans="6:11" x14ac:dyDescent="0.25">
      <c r="F20">
        <f t="shared" si="0"/>
        <v>13</v>
      </c>
      <c r="H20">
        <f t="shared" si="1"/>
        <v>-3.184387171407661</v>
      </c>
      <c r="I20">
        <f t="shared" si="4"/>
        <v>0</v>
      </c>
      <c r="J20">
        <f t="shared" si="2"/>
        <v>23.420964972277055</v>
      </c>
      <c r="K20">
        <f t="shared" si="3"/>
        <v>-3.184387171407661</v>
      </c>
    </row>
    <row r="21" spans="6:11" x14ac:dyDescent="0.25">
      <c r="F21">
        <f t="shared" si="0"/>
        <v>14</v>
      </c>
      <c r="H21">
        <f t="shared" si="1"/>
        <v>-3.184387171407661</v>
      </c>
      <c r="I21">
        <f t="shared" si="4"/>
        <v>0</v>
      </c>
      <c r="J21">
        <f t="shared" si="2"/>
        <v>23.420964972277055</v>
      </c>
      <c r="K21">
        <f t="shared" si="3"/>
        <v>-3.184387171407661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AAC0-365B-4CA0-A295-3B7BB4EA9154}">
  <dimension ref="H6:O14"/>
  <sheetViews>
    <sheetView tabSelected="1" workbookViewId="0">
      <selection activeCell="D27" sqref="D27"/>
    </sheetView>
  </sheetViews>
  <sheetFormatPr defaultRowHeight="15" x14ac:dyDescent="0.25"/>
  <sheetData>
    <row r="6" spans="8:15" x14ac:dyDescent="0.25">
      <c r="H6" t="s">
        <v>0</v>
      </c>
      <c r="J6" t="s">
        <v>1</v>
      </c>
      <c r="K6" t="s">
        <v>4</v>
      </c>
      <c r="L6" t="s">
        <v>5</v>
      </c>
      <c r="M6" t="s">
        <v>6</v>
      </c>
      <c r="N6" t="s">
        <v>7</v>
      </c>
      <c r="O6" t="s">
        <v>8</v>
      </c>
    </row>
    <row r="8" spans="8:15" x14ac:dyDescent="0.25">
      <c r="H8">
        <v>0</v>
      </c>
      <c r="J8">
        <v>-3</v>
      </c>
      <c r="K8">
        <f>J8*J8*J8-7*J8+10</f>
        <v>4</v>
      </c>
      <c r="L8">
        <f>-4</f>
        <v>-4</v>
      </c>
      <c r="M8">
        <f>L8*L8*L8-7*L8+10</f>
        <v>-26</v>
      </c>
      <c r="N8">
        <f>(J8-L8)/(K8-M8)</f>
        <v>3.3333333333333333E-2</v>
      </c>
      <c r="O8">
        <f>J8-N8*K8</f>
        <v>-3.1333333333333333</v>
      </c>
    </row>
    <row r="9" spans="8:15" x14ac:dyDescent="0.25">
      <c r="H9">
        <f>H8+1</f>
        <v>1</v>
      </c>
      <c r="J9">
        <f>O8</f>
        <v>-3.1333333333333333</v>
      </c>
      <c r="K9">
        <f>J9*J9*J9-7*J9+10</f>
        <v>1.1709629629629639</v>
      </c>
      <c r="L9">
        <f>J8</f>
        <v>-3</v>
      </c>
      <c r="M9">
        <f>L9*L9*L9-7*L9+10</f>
        <v>4</v>
      </c>
      <c r="N9">
        <f>(J9-L9)/(K9-M9)</f>
        <v>4.7130289065772941E-2</v>
      </c>
      <c r="O9">
        <f>J9-N9*K9</f>
        <v>-3.188521156263092</v>
      </c>
    </row>
    <row r="10" spans="8:15" x14ac:dyDescent="0.25">
      <c r="H10">
        <f t="shared" ref="H10:H14" si="0">H9+1</f>
        <v>2</v>
      </c>
      <c r="J10">
        <f t="shared" ref="J10:J14" si="1">O9</f>
        <v>-3.188521156263092</v>
      </c>
      <c r="K10">
        <f t="shared" ref="K10:K14" si="2">J10*J10*J10-7*J10+10</f>
        <v>-9.6985247057801871E-2</v>
      </c>
      <c r="L10">
        <f t="shared" ref="L10:L14" si="3">J9</f>
        <v>-3.1333333333333333</v>
      </c>
      <c r="M10">
        <f t="shared" ref="M10:M14" si="4">L10*L10*L10-7*L10+10</f>
        <v>1.1709629629629639</v>
      </c>
      <c r="N10">
        <f t="shared" ref="N10:N14" si="5">(J10-L10)/(K10-M10)</f>
        <v>4.3525297400636591E-2</v>
      </c>
      <c r="O10">
        <f t="shared" ref="O10:O14" si="6">J10-N10*K10</f>
        <v>-3.1842998445414268</v>
      </c>
    </row>
    <row r="11" spans="8:15" x14ac:dyDescent="0.25">
      <c r="H11">
        <f t="shared" si="0"/>
        <v>3</v>
      </c>
      <c r="J11">
        <f t="shared" si="1"/>
        <v>-3.1842998445414268</v>
      </c>
      <c r="K11">
        <f t="shared" si="2"/>
        <v>2.0452066236522626E-3</v>
      </c>
      <c r="L11">
        <f t="shared" si="3"/>
        <v>-3.188521156263092</v>
      </c>
      <c r="M11">
        <f t="shared" si="4"/>
        <v>-9.6985247057801871E-2</v>
      </c>
      <c r="N11">
        <f t="shared" si="5"/>
        <v>4.2626399907685374E-2</v>
      </c>
      <c r="O11">
        <f t="shared" si="6"/>
        <v>-3.1843870243368606</v>
      </c>
    </row>
    <row r="12" spans="8:15" x14ac:dyDescent="0.25">
      <c r="H12">
        <f t="shared" si="0"/>
        <v>4</v>
      </c>
      <c r="J12">
        <f t="shared" si="1"/>
        <v>-3.1843870243368606</v>
      </c>
      <c r="K12">
        <f t="shared" si="2"/>
        <v>3.4445398675586603E-6</v>
      </c>
      <c r="L12">
        <f t="shared" si="3"/>
        <v>-3.1842998445414268</v>
      </c>
      <c r="M12">
        <f t="shared" si="4"/>
        <v>2.0452066236522626E-3</v>
      </c>
      <c r="N12">
        <f t="shared" si="5"/>
        <v>4.2698312465584747E-2</v>
      </c>
      <c r="O12">
        <f t="shared" si="6"/>
        <v>-3.1843871714129</v>
      </c>
    </row>
    <row r="13" spans="8:15" x14ac:dyDescent="0.25">
      <c r="H13">
        <f t="shared" si="0"/>
        <v>5</v>
      </c>
      <c r="J13">
        <f t="shared" si="1"/>
        <v>-3.1843871714129</v>
      </c>
      <c r="K13">
        <f t="shared" si="2"/>
        <v>-1.226894141836965E-10</v>
      </c>
      <c r="L13">
        <f t="shared" si="3"/>
        <v>-3.1843870243368606</v>
      </c>
      <c r="M13">
        <f t="shared" si="4"/>
        <v>3.4445398675586603E-6</v>
      </c>
      <c r="N13">
        <f t="shared" si="5"/>
        <v>4.2696791605803121E-2</v>
      </c>
      <c r="O13">
        <f t="shared" si="6"/>
        <v>-3.1843871714076615</v>
      </c>
    </row>
    <row r="14" spans="8:15" x14ac:dyDescent="0.25">
      <c r="H14">
        <f t="shared" si="0"/>
        <v>6</v>
      </c>
      <c r="J14">
        <f t="shared" si="1"/>
        <v>-3.1843871714076615</v>
      </c>
      <c r="K14">
        <f t="shared" si="2"/>
        <v>0</v>
      </c>
      <c r="L14">
        <f t="shared" si="3"/>
        <v>-3.1843871714129</v>
      </c>
      <c r="M14">
        <f t="shared" si="4"/>
        <v>-1.226894141836965E-10</v>
      </c>
      <c r="N14">
        <f t="shared" si="5"/>
        <v>4.2697052180459834E-2</v>
      </c>
      <c r="O14">
        <f t="shared" si="6"/>
        <v>-3.1843871714076615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Newton</vt:lpstr>
      <vt:lpstr>Secant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Smith</dc:creator>
  <cp:lastModifiedBy>Michel Smith</cp:lastModifiedBy>
  <dcterms:created xsi:type="dcterms:W3CDTF">2024-05-22T15:06:59Z</dcterms:created>
  <dcterms:modified xsi:type="dcterms:W3CDTF">2024-05-22T15:50:37Z</dcterms:modified>
</cp:coreProperties>
</file>